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QQ" sheetId="12" r:id="rId1"/>
  </sheets>
  <calcPr calcId="125725"/>
</workbook>
</file>

<file path=xl/calcChain.xml><?xml version="1.0" encoding="utf-8"?>
<calcChain xmlns="http://schemas.openxmlformats.org/spreadsheetml/2006/main">
  <c r="M14" i="12"/>
  <c r="M13"/>
  <c r="M19"/>
  <c r="J2"/>
  <c r="G3"/>
  <c r="J3"/>
  <c r="G4"/>
  <c r="J4"/>
  <c r="M4"/>
  <c r="G5"/>
  <c r="J5"/>
  <c r="G6"/>
  <c r="J6"/>
  <c r="M6"/>
  <c r="G7"/>
  <c r="J7"/>
  <c r="M7"/>
  <c r="G8"/>
  <c r="J8"/>
  <c r="G9"/>
  <c r="J9"/>
  <c r="G10"/>
  <c r="G11"/>
  <c r="G12"/>
  <c r="G13"/>
  <c r="G14"/>
  <c r="G15"/>
  <c r="G16"/>
  <c r="G17"/>
  <c r="G18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M9" l="1"/>
  <c r="M17"/>
  <c r="M15"/>
  <c r="M8"/>
  <c r="M10" l="1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<sst xmlns="http://schemas.openxmlformats.org/spreadsheetml/2006/main" count="48" uniqueCount="46">
  <si>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</si>
  <si>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</si>
  <si>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</si>
  <si>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</si>
  <si>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</si>
  <si>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</si>
  <si>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</si>
  <si>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</si>
  <si>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</si>
  <si>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</si>
  <si>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</si>
  <si>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</si>
  <si>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</si>
  <si>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</si>
  <si>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</si>
  <si>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</si>
  <si>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</si>
  <si>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</si>
  <si>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</si>
  <si>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</si>
  <si>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</si>
  <si>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</si>
  <si>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</si>
  <si>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</si>
  <si>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</si>
  <si>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</si>
  <si>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</si>
  <si>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</si>
  <si>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</si>
  <si>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</si>
  <si>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</si>
  <si>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</si>
  <si>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</si>
  <si>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</si>
  <si>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</si>
  <si>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</si>
  <si>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</si>
  <si>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</si>
  <si>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</si>
  <si>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</si>
  <si>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</si>
  <si>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</si>
  <si>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</si>
  <si>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QQ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</si>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</sst>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3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3">
      <c r="A2" s="1" t="s">
        <v>45</v>
      </c>
      <c r="B2" s="12">
        <v>1</v>
      </c>
      <c r="C2" s="7">
        <v>1</v>
      </c>
      <c r="D2" s="7">
        <v>0</v>
      </c>
      <c r="E2" s="10">
        <v>0.24305555555555555</v>
      </c>
      <c r="G2" s="6">
        <v>0</v>
      </c>
      <c r="H2" s="22">
        <v>28</v>
      </c>
      <c r="I2" s="7">
        <v>0</v>
      </c>
      <c r="J2" s="8">
        <f t="shared" ref="J2:J18" si="0">B2*I2</f>
        <v>0</v>
      </c>
      <c r="L2" s="19" t="s">
        <v>40</v>
      </c>
      <c r="M2" s="15">
        <v>0.54166666666666663</v>
      </c>
    </row>
    <row r="3" spans="1:13">
      <c r="A3" s="1">
        <v>1</v>
      </c>
      <c r="B3" s="12"/>
      <c r="C3" s="7">
        <v>1</v>
      </c>
      <c r="D3" s="7">
        <v>0</v>
      </c>
      <c r="G3" s="5">
        <f t="shared" ref="G3:G18" si="1">IF(NOT(ISBLANK(F3)),F3-E3,0)</f>
        <v>0</v>
      </c>
      <c r="H3" s="22"/>
      <c r="I3" s="7">
        <v>0</v>
      </c>
      <c r="J3" s="8">
        <f t="shared" si="0"/>
        <v>0</v>
      </c>
      <c r="L3" s="19" t="s">
        <v>41</v>
      </c>
      <c r="M3" s="15">
        <v>0</v>
      </c>
    </row>
    <row r="4" spans="1:13">
      <c r="A4" s="1">
        <v>2</v>
      </c>
      <c r="B4" s="12"/>
      <c r="C4" s="7">
        <v>1</v>
      </c>
      <c r="D4" s="7">
        <v>0</v>
      </c>
      <c r="G4" s="5">
        <f t="shared" si="1"/>
        <v>0</v>
      </c>
      <c r="H4" s="22"/>
      <c r="I4" s="7">
        <v>0</v>
      </c>
      <c r="J4" s="8">
        <f t="shared" si="0"/>
        <v>0</v>
      </c>
      <c r="L4" s="19" t="s">
        <v>40</v>
      </c>
      <c r="M4" s="14">
        <f>M2-M3</f>
        <v>0.54166666666666663</v>
      </c>
    </row>
    <row r="5" spans="1:13">
      <c r="A5" s="1">
        <v>3</v>
      </c>
      <c r="B5" s="12"/>
      <c r="C5" s="7">
        <v>1</v>
      </c>
      <c r="D5" s="7">
        <v>0</v>
      </c>
      <c r="G5" s="5">
        <f t="shared" si="1"/>
        <v>0</v>
      </c>
      <c r="H5" s="22"/>
      <c r="I5" s="7">
        <v>0</v>
      </c>
      <c r="J5" s="8">
        <f t="shared" si="0"/>
        <v>0</v>
      </c>
    </row>
    <row r="6" spans="1:13">
      <c r="A6" s="1">
        <v>5</v>
      </c>
      <c r="B6" s="12"/>
      <c r="C6" s="7">
        <v>1</v>
      </c>
      <c r="D6" s="7">
        <v>0</v>
      </c>
      <c r="G6" s="5">
        <f t="shared" si="1"/>
        <v>0</v>
      </c>
      <c r="H6" s="22"/>
      <c r="I6" s="7">
        <v>0</v>
      </c>
      <c r="J6" s="8">
        <f t="shared" si="0"/>
        <v>0</v>
      </c>
      <c r="L6" s="20" t="s">
        <v>34</v>
      </c>
      <c r="M6" s="14">
        <f>E2</f>
        <v>0.24305555555555555</v>
      </c>
    </row>
    <row r="7" spans="1:13">
      <c r="A7" s="1">
        <v>6</v>
      </c>
      <c r="B7" s="12"/>
      <c r="C7" s="7">
        <v>1</v>
      </c>
      <c r="D7" s="7">
        <v>0</v>
      </c>
      <c r="G7" s="5">
        <f t="shared" si="1"/>
        <v>0</v>
      </c>
      <c r="H7" s="22"/>
      <c r="I7" s="7">
        <v>0</v>
      </c>
      <c r="J7" s="8">
        <f t="shared" si="0"/>
        <v>0</v>
      </c>
      <c r="L7" s="20" t="s">
        <v>35</v>
      </c>
      <c r="M7" s="14">
        <f>E18</f>
        <v>0.79374999999999996</v>
      </c>
    </row>
    <row r="8" spans="1:13">
      <c r="A8" s="1">
        <v>7</v>
      </c>
      <c r="B8" s="12"/>
      <c r="C8" s="7">
        <v>1</v>
      </c>
      <c r="D8" s="7">
        <v>0</v>
      </c>
      <c r="G8" s="5">
        <f t="shared" si="1"/>
        <v>0</v>
      </c>
      <c r="H8" s="22"/>
      <c r="I8" s="7">
        <v>0</v>
      </c>
      <c r="J8" s="8">
        <f t="shared" si="0"/>
        <v>0</v>
      </c>
      <c r="L8" s="20" t="s">
        <v>38</v>
      </c>
      <c r="M8" s="14">
        <f>M7-M6</f>
        <v>0.55069444444444438</v>
      </c>
    </row>
    <row r="9" spans="1:13">
      <c r="A9" s="1">
        <v>8</v>
      </c>
      <c r="B9" s="12">
        <v>1</v>
      </c>
      <c r="C9" s="7">
        <v>1</v>
      </c>
      <c r="D9" s="7">
        <v>0</v>
      </c>
      <c r="E9" s="4">
        <v>0.26041666666666669</v>
      </c>
      <c r="F9" s="4">
        <v>0.27013888888888887</v>
      </c>
      <c r="G9" s="5">
        <f t="shared" si="1"/>
        <v>9.7222222222221877E-3</v>
      </c>
      <c r="H9" s="22">
        <v>53.333333333333336</v>
      </c>
      <c r="I9" s="7">
        <v>0</v>
      </c>
      <c r="J9" s="8">
        <f t="shared" si="0"/>
        <v>0</v>
      </c>
      <c r="L9" s="20" t="s">
        <v>36</v>
      </c>
      <c r="M9" s="14">
        <f>SUM(G:G)</f>
        <v>3.4722222222222154E-2</v>
      </c>
    </row>
    <row r="10" spans="1:13">
      <c r="A10" s="1">
        <v>9</v>
      </c>
      <c r="B10" s="12">
        <v>1</v>
      </c>
      <c r="C10" s="7">
        <v>1</v>
      </c>
      <c r="D10" s="7">
        <v>0</v>
      </c>
      <c r="E10" s="4">
        <v>0.31736111111111115</v>
      </c>
      <c r="F10" s="4">
        <v>0.32083333333333336</v>
      </c>
      <c r="G10" s="5">
        <f t="shared" si="1"/>
        <v>3.4722222222222099E-3</v>
      </c>
      <c r="H10" s="22">
        <v>30.769230769230774</v>
      </c>
      <c r="I10" s="7">
        <v>0</v>
      </c>
      <c r="J10" s="8">
        <f t="shared" si="0"/>
        <v>0</v>
      </c>
      <c r="L10" s="20" t="s">
        <v>37</v>
      </c>
      <c r="M10" s="14">
        <f>M8-M9</f>
        <v>0.51597222222222228</v>
      </c>
    </row>
    <row r="11" spans="1:13">
      <c r="A11" s="1">
        <v>10</v>
      </c>
      <c r="B11" s="12">
        <v>1</v>
      </c>
      <c r="C11" s="7">
        <v>1</v>
      </c>
      <c r="D11" s="7">
        <v>0</v>
      </c>
      <c r="E11" s="4">
        <v>0.37916666666666665</v>
      </c>
      <c r="F11" s="4">
        <v>0.38611111111111113</v>
      </c>
      <c r="G11" s="5">
        <f t="shared" si="1"/>
        <v>6.9444444444444753E-3</v>
      </c>
      <c r="H11" s="22">
        <v>21.518987341772146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RENDBEN</v>
      </c>
    </row>
    <row r="12" spans="1:13">
      <c r="A12" s="1" t="s">
        <v>0</v>
      </c>
      <c r="B12" s="12">
        <v>1</v>
      </c>
      <c r="C12" s="7">
        <v>0</v>
      </c>
      <c r="D12" s="7">
        <v>1</v>
      </c>
      <c r="E12" s="4">
        <v>0.54652777777777783</v>
      </c>
      <c r="F12" s="4">
        <v>0.55138888888888882</v>
      </c>
      <c r="G12" s="5">
        <f t="shared" si="1"/>
        <v>4.8611111111109828E-3</v>
      </c>
      <c r="H12" s="22">
        <v>67.463235294117652</v>
      </c>
      <c r="I12" s="7">
        <v>2</v>
      </c>
      <c r="J12" s="8">
        <f t="shared" si="0"/>
        <v>2</v>
      </c>
    </row>
    <row r="13" spans="1:13">
      <c r="A13" s="1" t="s">
        <v>1</v>
      </c>
      <c r="B13" s="12">
        <v>1</v>
      </c>
      <c r="C13" s="7">
        <v>0</v>
      </c>
      <c r="D13" s="7">
        <v>1</v>
      </c>
      <c r="E13" s="4">
        <v>0.49722222222222223</v>
      </c>
      <c r="F13" s="4">
        <v>0.5</v>
      </c>
      <c r="G13" s="5">
        <f t="shared" si="1"/>
        <v>2.7777777777777679E-3</v>
      </c>
      <c r="H13" s="22">
        <v>100</v>
      </c>
      <c r="I13" s="7">
        <v>2</v>
      </c>
      <c r="J13" s="8">
        <f t="shared" si="0"/>
        <v>2</v>
      </c>
      <c r="L13" s="19" t="s">
        <v>29</v>
      </c>
      <c r="M13" s="9">
        <f>SUMPRODUCT(B:B,C:C)</f>
        <v>5</v>
      </c>
    </row>
    <row r="14" spans="1:13">
      <c r="A14" s="1" t="s">
        <v>2</v>
      </c>
      <c r="B14" s="12">
        <v>1</v>
      </c>
      <c r="C14" s="7">
        <v>0</v>
      </c>
      <c r="D14" s="7">
        <v>1</v>
      </c>
      <c r="E14" s="4">
        <v>0.66041666666666665</v>
      </c>
      <c r="F14" s="4">
        <v>0.66111111111111109</v>
      </c>
      <c r="G14" s="5">
        <f t="shared" si="1"/>
        <v>6.9444444444444198E-4</v>
      </c>
      <c r="H14" s="22">
        <v>50</v>
      </c>
      <c r="I14" s="7">
        <v>2</v>
      </c>
      <c r="J14" s="8">
        <f t="shared" si="0"/>
        <v>2</v>
      </c>
      <c r="L14" s="19" t="s">
        <v>30</v>
      </c>
      <c r="M14" s="9">
        <f>IF(SUMPRODUCT(B:B,D:D)&gt;3,3,SUMPRODUCT(B:B,D:D))</f>
        <v>3</v>
      </c>
    </row>
    <row r="15" spans="1:13">
      <c r="A15" s="1" t="s">
        <v>3</v>
      </c>
      <c r="B15" s="12"/>
      <c r="C15" s="7">
        <v>0</v>
      </c>
      <c r="D15" s="7">
        <v>1</v>
      </c>
      <c r="G15" s="5">
        <f t="shared" si="1"/>
        <v>0</v>
      </c>
      <c r="H15" s="22"/>
      <c r="I15" s="7">
        <v>2</v>
      </c>
      <c r="J15" s="8">
        <f t="shared" si="0"/>
        <v>0</v>
      </c>
      <c r="L15" s="19" t="s">
        <v>28</v>
      </c>
      <c r="M15" s="9">
        <f>M13+M14</f>
        <v>8</v>
      </c>
    </row>
    <row r="16" spans="1:13">
      <c r="A16" s="1" t="s">
        <v>4</v>
      </c>
      <c r="B16" s="12">
        <v>1</v>
      </c>
      <c r="C16" s="7">
        <v>0</v>
      </c>
      <c r="D16" s="7">
        <v>1</v>
      </c>
      <c r="E16" s="4">
        <v>0.63749999999999996</v>
      </c>
      <c r="F16" s="4">
        <v>0.64375000000000004</v>
      </c>
      <c r="G16" s="5">
        <f t="shared" si="1"/>
        <v>6.2500000000000888E-3</v>
      </c>
      <c r="H16" s="22">
        <v>42.857142857142854</v>
      </c>
      <c r="I16" s="7">
        <v>2</v>
      </c>
      <c r="J16" s="8">
        <f t="shared" si="0"/>
        <v>2</v>
      </c>
    </row>
    <row r="17" spans="1:13">
      <c r="A17" s="1" t="s">
        <v>5</v>
      </c>
      <c r="B17" s="12">
        <v>1</v>
      </c>
      <c r="C17" s="7">
        <v>0</v>
      </c>
      <c r="D17" s="7">
        <v>1</v>
      </c>
      <c r="E17" s="4">
        <v>0.77083333333333337</v>
      </c>
      <c r="G17" s="5">
        <f t="shared" si="1"/>
        <v>0</v>
      </c>
      <c r="H17" s="22">
        <v>10</v>
      </c>
      <c r="I17" s="7">
        <v>2</v>
      </c>
      <c r="J17" s="8">
        <f t="shared" si="0"/>
        <v>2</v>
      </c>
      <c r="L17" s="19" t="s">
        <v>33</v>
      </c>
      <c r="M17" s="9">
        <f>SUM(J:J)</f>
        <v>24</v>
      </c>
    </row>
    <row r="18" spans="1:13">
      <c r="A18" s="1" t="s">
        <v>21</v>
      </c>
      <c r="B18" s="12">
        <v>1</v>
      </c>
      <c r="C18" s="7">
        <v>1</v>
      </c>
      <c r="D18" s="7">
        <v>0</v>
      </c>
      <c r="E18" s="10">
        <v>0.79374999999999996</v>
      </c>
      <c r="G18" s="5">
        <f t="shared" si="1"/>
        <v>0</v>
      </c>
      <c r="H18" s="22"/>
      <c r="I18" s="7">
        <v>0</v>
      </c>
      <c r="J18" s="8">
        <f t="shared" si="0"/>
        <v>0</v>
      </c>
    </row>
    <row r="19" spans="1:13">
      <c r="H19" s="1"/>
      <c r="L19" s="19" t="s">
        <v>39</v>
      </c>
      <c r="M19" s="21">
        <f>SUM(H:H)</f>
        <v>403.94192959559672</v>
      </c>
    </row>
    <row r="20" spans="1:13">
      <c r="A20" s="1">
        <v>4</v>
      </c>
      <c r="C20" s="7">
        <v>0</v>
      </c>
      <c r="D20" s="7">
        <v>0</v>
      </c>
      <c r="I20" s="7">
        <v>2</v>
      </c>
      <c r="J20" s="8">
        <f t="shared" ref="J20:J35" si="2">B20*I20</f>
        <v>0</v>
      </c>
    </row>
    <row r="21" spans="1:13">
      <c r="A21" s="1" t="s">
        <v>6</v>
      </c>
      <c r="C21" s="7">
        <v>0</v>
      </c>
      <c r="D21" s="7">
        <v>0</v>
      </c>
      <c r="I21" s="7">
        <v>2</v>
      </c>
      <c r="J21" s="8">
        <f t="shared" si="2"/>
        <v>0</v>
      </c>
      <c r="L21" s="19" t="s">
        <v>44</v>
      </c>
      <c r="M21" s="1">
        <v>100</v>
      </c>
    </row>
    <row r="22" spans="1:13">
      <c r="A22" s="1" t="s">
        <v>20</v>
      </c>
      <c r="B22" s="13">
        <v>1</v>
      </c>
      <c r="C22" s="7">
        <v>0</v>
      </c>
      <c r="D22" s="7">
        <v>0</v>
      </c>
      <c r="I22" s="7">
        <v>1</v>
      </c>
      <c r="J22" s="8">
        <f t="shared" si="2"/>
        <v>1</v>
      </c>
    </row>
    <row r="23" spans="1:13">
      <c r="A23" s="1" t="s">
        <v>7</v>
      </c>
      <c r="B23" s="13">
        <v>1</v>
      </c>
      <c r="C23" s="7">
        <v>0</v>
      </c>
      <c r="D23" s="7">
        <v>0</v>
      </c>
      <c r="I23" s="7">
        <v>2</v>
      </c>
      <c r="J23" s="8">
        <f t="shared" si="2"/>
        <v>2</v>
      </c>
    </row>
    <row r="24" spans="1:13">
      <c r="A24" s="1" t="s">
        <v>8</v>
      </c>
      <c r="C24" s="7">
        <v>0</v>
      </c>
      <c r="D24" s="7">
        <v>0</v>
      </c>
      <c r="I24" s="7">
        <v>2</v>
      </c>
      <c r="J24" s="8">
        <f t="shared" si="2"/>
        <v>0</v>
      </c>
    </row>
    <row r="25" spans="1:13">
      <c r="A25" s="1" t="s">
        <v>9</v>
      </c>
      <c r="C25" s="7">
        <v>0</v>
      </c>
      <c r="D25" s="7">
        <v>0</v>
      </c>
      <c r="I25" s="7">
        <v>1</v>
      </c>
      <c r="J25" s="8">
        <f t="shared" si="2"/>
        <v>0</v>
      </c>
    </row>
    <row r="26" spans="1:13">
      <c r="A26" s="1" t="s">
        <v>10</v>
      </c>
      <c r="B26" s="13">
        <v>1</v>
      </c>
      <c r="C26" s="7">
        <v>0</v>
      </c>
      <c r="D26" s="7">
        <v>0</v>
      </c>
      <c r="I26" s="7">
        <v>3</v>
      </c>
      <c r="J26" s="8">
        <f t="shared" si="2"/>
        <v>3</v>
      </c>
    </row>
    <row r="27" spans="1:13">
      <c r="A27" s="1" t="s">
        <v>11</v>
      </c>
      <c r="B27" s="13">
        <v>1</v>
      </c>
      <c r="C27" s="7">
        <v>0</v>
      </c>
      <c r="D27" s="7">
        <v>0</v>
      </c>
      <c r="I27" s="7">
        <v>1</v>
      </c>
      <c r="J27" s="8">
        <f t="shared" si="2"/>
        <v>1</v>
      </c>
    </row>
    <row r="28" spans="1:13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3">
      <c r="A29" s="1" t="s">
        <v>13</v>
      </c>
      <c r="B29" s="13">
        <v>1</v>
      </c>
      <c r="C29" s="7">
        <v>0</v>
      </c>
      <c r="D29" s="7">
        <v>0</v>
      </c>
      <c r="I29" s="7">
        <v>2</v>
      </c>
      <c r="J29" s="8">
        <f t="shared" si="2"/>
        <v>2</v>
      </c>
    </row>
    <row r="30" spans="1:13">
      <c r="A30" s="1" t="s">
        <v>14</v>
      </c>
      <c r="B30" s="13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3">
      <c r="A31" s="1" t="s">
        <v>15</v>
      </c>
      <c r="B31" s="13">
        <v>1</v>
      </c>
      <c r="C31" s="7">
        <v>0</v>
      </c>
      <c r="D31" s="7">
        <v>0</v>
      </c>
      <c r="I31" s="7">
        <v>2</v>
      </c>
      <c r="J31" s="8">
        <f t="shared" si="2"/>
        <v>2</v>
      </c>
    </row>
    <row r="32" spans="1:13">
      <c r="A32" s="1" t="s">
        <v>16</v>
      </c>
      <c r="B32" s="13">
        <v>1</v>
      </c>
      <c r="C32" s="7">
        <v>0</v>
      </c>
      <c r="D32" s="7">
        <v>0</v>
      </c>
      <c r="I32" s="7">
        <v>2</v>
      </c>
      <c r="J32" s="8">
        <f t="shared" si="2"/>
        <v>2</v>
      </c>
    </row>
    <row r="33" spans="1:10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0">
      <c r="A34" s="1" t="s">
        <v>18</v>
      </c>
      <c r="C34" s="7">
        <v>0</v>
      </c>
      <c r="D34" s="7">
        <v>0</v>
      </c>
      <c r="I34" s="7">
        <v>2</v>
      </c>
      <c r="J34" s="8">
        <f t="shared" si="2"/>
        <v>0</v>
      </c>
    </row>
    <row r="35" spans="1:10">
      <c r="A35" s="1" t="s">
        <v>19</v>
      </c>
      <c r="C35" s="7">
        <v>0</v>
      </c>
      <c r="D35" s="7">
        <v>0</v>
      </c>
      <c r="I35" s="7">
        <v>2</v>
      </c>
      <c r="J35" s="8">
        <f t="shared" si="2"/>
        <v>0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QQ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2013-10-22T22:54:16Z</dcterms:modified>
</cp:coreProperties>
</file>